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\\ad.monash.edu\home\User059\nithiyat\Documents\2026\ETF1100\Week 10\Seminar\"/>
    </mc:Choice>
  </mc:AlternateContent>
  <xr:revisionPtr revIDLastSave="0" documentId="8_{028E0468-3913-47C7-AC6A-BD7ABB9D08A6}" xr6:coauthVersionLast="47" xr6:coauthVersionMax="47" xr10:uidLastSave="{00000000-0000-0000-0000-000000000000}"/>
  <bookViews>
    <workbookView xWindow="-110" yWindow="-110" windowWidth="19420" windowHeight="11500" xr2:uid="{620A1D86-A37B-0442-9826-1D981695D40C}"/>
  </bookViews>
  <sheets>
    <sheet name="Book Example" sheetId="4" r:id="rId1"/>
    <sheet name="Pizza Pamphlet" sheetId="5" r:id="rId2"/>
    <sheet name="Pizza Facebook" sheetId="7" r:id="rId3"/>
    <sheet name="Investment" sheetId="6" r:id="rId4"/>
  </sheets>
  <externalReferences>
    <externalReference r:id="rId5"/>
  </externalReferences>
  <definedNames>
    <definedName name="A163119F">#REF!,#REF!</definedName>
    <definedName name="A163119F_Data">#REF!</definedName>
    <definedName name="A163119F_Latest">#REF!</definedName>
    <definedName name="A163120R">#REF!,#REF!</definedName>
    <definedName name="A163120R_Data">#REF!</definedName>
    <definedName name="A163120R_Latest">#REF!</definedName>
    <definedName name="A163121T">#REF!,#REF!</definedName>
    <definedName name="A163121T_Data">#REF!</definedName>
    <definedName name="A163121T_Latest">#REF!</definedName>
    <definedName name="A163122V">#REF!,#REF!</definedName>
    <definedName name="A163122V_Data">#REF!</definedName>
    <definedName name="A163122V_Latest">#REF!</definedName>
    <definedName name="A163123W">#REF!,#REF!</definedName>
    <definedName name="A163123W_Data">#REF!</definedName>
    <definedName name="A163123W_Latest">#REF!</definedName>
    <definedName name="A163124X">#REF!,#REF!</definedName>
    <definedName name="A163124X_Data">#REF!</definedName>
    <definedName name="A163124X_Latest">#REF!</definedName>
    <definedName name="A163127F">#REF!,#REF!</definedName>
    <definedName name="A163127F_Data">#REF!</definedName>
    <definedName name="A163127F_Latest">#REF!</definedName>
    <definedName name="A163128J">#REF!,#REF!</definedName>
    <definedName name="A163128J_Data">#REF!</definedName>
    <definedName name="A163128J_Latest">#REF!</definedName>
    <definedName name="A163129K">#REF!,#REF!</definedName>
    <definedName name="A163129K_Data">#REF!</definedName>
    <definedName name="A163129K_Latest">#REF!</definedName>
    <definedName name="A163130V">#REF!,#REF!</definedName>
    <definedName name="A163130V_Data">#REF!</definedName>
    <definedName name="A163130V_Latest">#REF!</definedName>
    <definedName name="A163131W">#REF!,#REF!</definedName>
    <definedName name="A163131W_Data">#REF!</definedName>
    <definedName name="A163131W_Latest">#REF!</definedName>
    <definedName name="A163132X">#REF!,#REF!</definedName>
    <definedName name="A163132X_Data">#REF!</definedName>
    <definedName name="A163132X_Latest">#REF!</definedName>
    <definedName name="A163134C">#REF!,#REF!</definedName>
    <definedName name="A163134C_Data">#REF!</definedName>
    <definedName name="A163134C_Latest">#REF!</definedName>
    <definedName name="A163135F">#REF!,#REF!</definedName>
    <definedName name="A163135F_Data">#REF!</definedName>
    <definedName name="A163135F_Latest">#REF!</definedName>
    <definedName name="A163136J">#REF!,#REF!</definedName>
    <definedName name="A163136J_Data">#REF!</definedName>
    <definedName name="A163136J_Latest">#REF!</definedName>
    <definedName name="A163137K">#REF!,#REF!</definedName>
    <definedName name="A163137K_Data">#REF!</definedName>
    <definedName name="A163137K_Latest">#REF!</definedName>
    <definedName name="A163138L">#REF!,#REF!</definedName>
    <definedName name="A163138L_Data">#REF!</definedName>
    <definedName name="A163138L_Latest">#REF!</definedName>
    <definedName name="A163139R">#REF!,#REF!</definedName>
    <definedName name="A163139R_Data">#REF!</definedName>
    <definedName name="A163139R_Latest">#REF!</definedName>
    <definedName name="A163140X">#REF!,#REF!</definedName>
    <definedName name="A163140X_Data">#REF!</definedName>
    <definedName name="A163140X_Latest">#REF!</definedName>
    <definedName name="A163141A">#REF!,#REF!</definedName>
    <definedName name="A163141A_Data">#REF!</definedName>
    <definedName name="A163141A_Latest">#REF!</definedName>
    <definedName name="A163144J">#REF!,#REF!</definedName>
    <definedName name="A163144J_Data">#REF!</definedName>
    <definedName name="A163144J_Latest">#REF!</definedName>
    <definedName name="A163145K">#REF!,#REF!</definedName>
    <definedName name="A163145K_Data">#REF!</definedName>
    <definedName name="A163145K_Latest">#REF!</definedName>
    <definedName name="A163146L">#REF!,#REF!</definedName>
    <definedName name="A163146L_Data">#REF!</definedName>
    <definedName name="A163146L_Latest">#REF!</definedName>
    <definedName name="A163147R">#REF!,#REF!</definedName>
    <definedName name="A163147R_Data">#REF!</definedName>
    <definedName name="A163147R_Latest">#REF!</definedName>
    <definedName name="A163148T">#REF!,#REF!</definedName>
    <definedName name="A163148T_Data">#REF!</definedName>
    <definedName name="A163148T_Latest">#REF!</definedName>
    <definedName name="A163149V">#REF!,#REF!</definedName>
    <definedName name="A163149V_Data">#REF!</definedName>
    <definedName name="A163149V_Latest">#REF!</definedName>
    <definedName name="A163151F">#REF!,#REF!</definedName>
    <definedName name="A163151F_Data">#REF!</definedName>
    <definedName name="A163151F_Latest">#REF!</definedName>
    <definedName name="A163152J">#REF!,#REF!</definedName>
    <definedName name="A163152J_Data">#REF!</definedName>
    <definedName name="A163152J_Latest">#REF!</definedName>
    <definedName name="A163153K">#REF!,#REF!</definedName>
    <definedName name="A163153K_Data">#REF!</definedName>
    <definedName name="A163153K_Latest">#REF!</definedName>
    <definedName name="A163154L">#REF!,#REF!</definedName>
    <definedName name="A163154L_Data">#REF!</definedName>
    <definedName name="A163154L_Latest">#REF!</definedName>
    <definedName name="A163155R">#REF!,#REF!</definedName>
    <definedName name="A163155R_Data">#REF!</definedName>
    <definedName name="A163155R_Latest">#REF!</definedName>
    <definedName name="A163156T">#REF!,#REF!</definedName>
    <definedName name="A163156T_Data">#REF!</definedName>
    <definedName name="A163156T_Latest">#REF!</definedName>
    <definedName name="A163157V">#REF!,#REF!</definedName>
    <definedName name="A163157V_Data">#REF!</definedName>
    <definedName name="A163157V_Latest">#REF!</definedName>
    <definedName name="A163158W">#REF!,#REF!</definedName>
    <definedName name="A163158W_Data">#REF!</definedName>
    <definedName name="A163158W_Latest">#REF!</definedName>
    <definedName name="A163161K">#REF!,#REF!</definedName>
    <definedName name="A163161K_Data">#REF!</definedName>
    <definedName name="A163161K_Latest">#REF!</definedName>
    <definedName name="A163162L">#REF!,#REF!</definedName>
    <definedName name="A163162L_Data">#REF!</definedName>
    <definedName name="A163162L_Latest">#REF!</definedName>
    <definedName name="A163163R">#REF!,#REF!</definedName>
    <definedName name="A163163R_Data">#REF!</definedName>
    <definedName name="A163163R_Latest">#REF!</definedName>
    <definedName name="A163164T">#REF!,#REF!</definedName>
    <definedName name="A163164T_Data">#REF!</definedName>
    <definedName name="A163164T_Latest">#REF!</definedName>
    <definedName name="A163165V">#REF!,#REF!</definedName>
    <definedName name="A163165V_Data">#REF!</definedName>
    <definedName name="A163165V_Latest">#REF!</definedName>
    <definedName name="A163166W">#REF!,#REF!</definedName>
    <definedName name="A163166W_Data">#REF!</definedName>
    <definedName name="A163166W_Latest">#REF!</definedName>
    <definedName name="A163168A">#REF!,#REF!</definedName>
    <definedName name="A163168A_Data">#REF!</definedName>
    <definedName name="A163168A_Latest">#REF!</definedName>
    <definedName name="A163169C">#REF!,#REF!</definedName>
    <definedName name="A163169C_Data">#REF!</definedName>
    <definedName name="A163169C_Latest">#REF!</definedName>
    <definedName name="A163170L">#REF!,#REF!</definedName>
    <definedName name="A163170L_Data">#REF!</definedName>
    <definedName name="A163170L_Latest">#REF!</definedName>
    <definedName name="A163171R">#REF!,#REF!</definedName>
    <definedName name="A163171R_Data">#REF!</definedName>
    <definedName name="A163171R_Latest">#REF!</definedName>
    <definedName name="A163172T">#REF!,#REF!</definedName>
    <definedName name="A163172T_Data">#REF!</definedName>
    <definedName name="A163172T_Latest">#REF!</definedName>
    <definedName name="A163173V">#REF!,#REF!</definedName>
    <definedName name="A163173V_Data">#REF!</definedName>
    <definedName name="A163173V_Latest">#REF!</definedName>
    <definedName name="A163174W">#REF!,#REF!</definedName>
    <definedName name="A163174W_Data">#REF!</definedName>
    <definedName name="A163174W_Latest">#REF!</definedName>
    <definedName name="A163175X">#REF!,#REF!</definedName>
    <definedName name="A163175X_Data">#REF!</definedName>
    <definedName name="A163175X_Latest">#REF!</definedName>
    <definedName name="A163178F">#REF!,#REF!</definedName>
    <definedName name="A163178F_Data">#REF!</definedName>
    <definedName name="A163178F_Latest">#REF!</definedName>
    <definedName name="A163179J">#REF!,#REF!</definedName>
    <definedName name="A163179J_Data">#REF!</definedName>
    <definedName name="A163179J_Latest">#REF!</definedName>
    <definedName name="A163180T">#REF!,#REF!</definedName>
    <definedName name="A163180T_Data">#REF!</definedName>
    <definedName name="A163180T_Latest">#REF!</definedName>
    <definedName name="A163181V">[1]Data2!$AW$1:$AW$10,[1]Data2!$AW$11:$AW$442</definedName>
    <definedName name="A163182W">[1]Data2!$V$1:$V$10,[1]Data2!$V$11:$V$442</definedName>
    <definedName name="A163183X">#REF!,#REF!</definedName>
    <definedName name="A163183X_Data">#REF!</definedName>
    <definedName name="A163183X_Latest">#REF!</definedName>
    <definedName name="A163185C">[1]Data2!$BX$1:$BX$10,[1]Data2!$BX$11:$BX$442</definedName>
    <definedName name="A163186F">[1]Data2!$CY$1:$CY$10,[1]Data2!$CY$11:$CY$442</definedName>
    <definedName name="A163187J">#REF!,#REF!</definedName>
    <definedName name="A163187J_Data">#REF!</definedName>
    <definedName name="A163187J_Latest">#REF!</definedName>
    <definedName name="A163188K">#REF!,#REF!</definedName>
    <definedName name="A163188K_Data">#REF!</definedName>
    <definedName name="A163188K_Latest">#REF!</definedName>
    <definedName name="A163189L">#REF!,#REF!</definedName>
    <definedName name="A163189L_Data">#REF!</definedName>
    <definedName name="A163189L_Latest">#REF!</definedName>
    <definedName name="A163190W">#REF!,#REF!</definedName>
    <definedName name="A163190W_Data">#REF!</definedName>
    <definedName name="A163190W_Latest">#REF!</definedName>
    <definedName name="A163191X">#REF!,#REF!</definedName>
    <definedName name="A163191X_Data">#REF!</definedName>
    <definedName name="A163191X_Latest">#REF!</definedName>
    <definedName name="A163192A">#REF!,#REF!</definedName>
    <definedName name="A163192A_Data">#REF!</definedName>
    <definedName name="A163192A_Latest">#REF!</definedName>
    <definedName name="A163195J">#REF!,#REF!</definedName>
    <definedName name="A163195J_Data">#REF!</definedName>
    <definedName name="A163195J_Latest">#REF!</definedName>
    <definedName name="A163196K">#REF!,#REF!</definedName>
    <definedName name="A163196K_Data">#REF!</definedName>
    <definedName name="A163196K_Latest">#REF!</definedName>
    <definedName name="A163197L">#REF!,#REF!</definedName>
    <definedName name="A163197L_Data">#REF!</definedName>
    <definedName name="A163197L_Latest">#REF!</definedName>
    <definedName name="A163198R">[1]Data2!$AX$1:$AX$10,[1]Data2!$AX$11:$AX$442</definedName>
    <definedName name="A163199T">[1]Data2!$W$1:$W$10,[1]Data2!$W$11:$W$442</definedName>
    <definedName name="A163200R">#REF!,#REF!</definedName>
    <definedName name="A163200R_Data">#REF!</definedName>
    <definedName name="A163200R_Latest">#REF!</definedName>
    <definedName name="A163202V">[1]Data2!$BY$1:$BY$10,[1]Data2!$BY$11:$BY$442</definedName>
    <definedName name="A163203W">[1]Data2!$CZ$1:$CZ$10,[1]Data2!$CZ$11:$CZ$442</definedName>
    <definedName name="A163204X">#REF!,#REF!</definedName>
    <definedName name="A163204X_Data">#REF!</definedName>
    <definedName name="A163204X_Latest">#REF!</definedName>
    <definedName name="A163205A">#REF!,#REF!</definedName>
    <definedName name="A163205A_Data">#REF!</definedName>
    <definedName name="A163205A_Latest">#REF!</definedName>
    <definedName name="A163206C">#REF!,#REF!</definedName>
    <definedName name="A163206C_Data">#REF!</definedName>
    <definedName name="A163206C_Latest">#REF!</definedName>
    <definedName name="A163207F">#REF!,#REF!</definedName>
    <definedName name="A163207F_Data">#REF!</definedName>
    <definedName name="A163207F_Latest">#REF!</definedName>
    <definedName name="A163208J">#REF!,#REF!</definedName>
    <definedName name="A163208J_Data">#REF!</definedName>
    <definedName name="A163208J_Latest">#REF!</definedName>
    <definedName name="A163209K">#REF!,#REF!</definedName>
    <definedName name="A163209K_Data">#REF!</definedName>
    <definedName name="A163209K_Latest">#REF!</definedName>
    <definedName name="A163212X">#REF!,#REF!</definedName>
    <definedName name="A163212X_Data">#REF!</definedName>
    <definedName name="A163212X_Latest">#REF!</definedName>
    <definedName name="A163213A">#REF!,#REF!</definedName>
    <definedName name="A163213A_Data">#REF!</definedName>
    <definedName name="A163213A_Latest">#REF!</definedName>
    <definedName name="A163214C">#REF!,#REF!</definedName>
    <definedName name="A163214C_Data">#REF!</definedName>
    <definedName name="A163214C_Latest">#REF!</definedName>
    <definedName name="A163215F">[1]Data2!$AY$1:$AY$10,[1]Data2!$AY$11:$AY$442</definedName>
    <definedName name="A163216J">[1]Data2!$X$1:$X$10,[1]Data2!$X$11:$X$442</definedName>
    <definedName name="A163217K">#REF!,#REF!</definedName>
    <definedName name="A163217K_Data">#REF!</definedName>
    <definedName name="A163217K_Latest">#REF!</definedName>
    <definedName name="A163219R">[1]Data2!$BZ$1:$BZ$10,[1]Data2!$BZ$11:$BZ$442</definedName>
    <definedName name="A163220X">[1]Data2!$DA$1:$DA$10,[1]Data2!$DA$11:$DA$442</definedName>
    <definedName name="A163221A">#REF!,#REF!</definedName>
    <definedName name="A163221A_Data">#REF!</definedName>
    <definedName name="A163221A_Latest">#REF!</definedName>
    <definedName name="A163222C">#REF!,#REF!</definedName>
    <definedName name="A163222C_Data">#REF!</definedName>
    <definedName name="A163222C_Latest">#REF!</definedName>
    <definedName name="A163223F">#REF!,#REF!</definedName>
    <definedName name="A163223F_Data">#REF!</definedName>
    <definedName name="A163223F_Latest">#REF!</definedName>
    <definedName name="A163224J">#REF!,#REF!</definedName>
    <definedName name="A163224J_Data">#REF!</definedName>
    <definedName name="A163224J_Latest">#REF!</definedName>
    <definedName name="A163225K">#REF!,#REF!</definedName>
    <definedName name="A163225K_Data">#REF!</definedName>
    <definedName name="A163225K_Latest">#REF!</definedName>
    <definedName name="A163226L">#REF!,#REF!</definedName>
    <definedName name="A163226L_Data">#REF!</definedName>
    <definedName name="A163226L_Latest">#REF!</definedName>
    <definedName name="A163229V">#REF!,#REF!</definedName>
    <definedName name="A163229V_Data">#REF!</definedName>
    <definedName name="A163229V_Latest">#REF!</definedName>
    <definedName name="A163230C">#REF!,#REF!</definedName>
    <definedName name="A163230C_Data">#REF!</definedName>
    <definedName name="A163230C_Latest">#REF!</definedName>
    <definedName name="A163231F">#REF!,#REF!</definedName>
    <definedName name="A163231F_Data">#REF!</definedName>
    <definedName name="A163231F_Latest">#REF!</definedName>
    <definedName name="A163232J">[1]Data2!$AZ$1:$AZ$10,[1]Data2!$AZ$11:$AZ$442</definedName>
    <definedName name="A163233K">[1]Data2!$Y$1:$Y$10,[1]Data2!$Y$11:$Y$442</definedName>
    <definedName name="A163234L">#REF!,#REF!</definedName>
    <definedName name="A163234L_Data">#REF!</definedName>
    <definedName name="A163234L_Latest">#REF!</definedName>
    <definedName name="A163236T">[1]Data2!$CA$1:$CA$10,[1]Data2!$CA$11:$CA$442</definedName>
    <definedName name="A163237V">[1]Data2!$DB$1:$DB$10,[1]Data2!$DB$11:$DB$442</definedName>
    <definedName name="A163238W">#REF!,#REF!</definedName>
    <definedName name="A163238W_Data">#REF!</definedName>
    <definedName name="A163238W_Latest">#REF!</definedName>
    <definedName name="A163239X">#REF!,#REF!</definedName>
    <definedName name="A163239X_Data">#REF!</definedName>
    <definedName name="A163239X_Latest">#REF!</definedName>
    <definedName name="A163240J">#REF!,#REF!</definedName>
    <definedName name="A163240J_Data">#REF!</definedName>
    <definedName name="A163240J_Latest">#REF!</definedName>
    <definedName name="A163241K">#REF!,#REF!</definedName>
    <definedName name="A163241K_Data">#REF!</definedName>
    <definedName name="A163241K_Latest">#REF!</definedName>
    <definedName name="A163242L">#REF!,#REF!</definedName>
    <definedName name="A163242L_Data">#REF!</definedName>
    <definedName name="A163242L_Latest">#REF!</definedName>
    <definedName name="A163243R">#REF!,#REF!</definedName>
    <definedName name="A163243R_Data">#REF!</definedName>
    <definedName name="A163243R_Latest">#REF!</definedName>
    <definedName name="A163246W">#REF!,#REF!</definedName>
    <definedName name="A163246W_Data">#REF!</definedName>
    <definedName name="A163246W_Latest">#REF!</definedName>
    <definedName name="A163247X">#REF!,#REF!</definedName>
    <definedName name="A163247X_Data">#REF!</definedName>
    <definedName name="A163247X_Latest">#REF!</definedName>
    <definedName name="A163248A">#REF!,#REF!</definedName>
    <definedName name="A163248A_Data">#REF!</definedName>
    <definedName name="A163248A_Latest">#REF!</definedName>
    <definedName name="A163249C">[1]Data2!$BA$1:$BA$10,[1]Data2!$BA$11:$BA$442</definedName>
    <definedName name="A163250L">[1]Data2!$Z$1:$Z$10,[1]Data2!$Z$11:$Z$442</definedName>
    <definedName name="A163251R">#REF!,#REF!</definedName>
    <definedName name="A163251R_Data">#REF!</definedName>
    <definedName name="A163251R_Latest">#REF!</definedName>
    <definedName name="A163253V">[1]Data2!$CB$1:$CB$10,[1]Data2!$CB$11:$CB$442</definedName>
    <definedName name="A163254W">[1]Data2!$DC$1:$DC$10,[1]Data2!$DC$11:$DC$442</definedName>
    <definedName name="A163255X">#REF!,#REF!</definedName>
    <definedName name="A163255X_Data">#REF!</definedName>
    <definedName name="A163255X_Latest">#REF!</definedName>
    <definedName name="A163256A">#REF!,#REF!</definedName>
    <definedName name="A163256A_Data">#REF!</definedName>
    <definedName name="A163256A_Latest">#REF!</definedName>
    <definedName name="A163257C">#REF!,#REF!</definedName>
    <definedName name="A163257C_Data">#REF!</definedName>
    <definedName name="A163257C_Latest">#REF!</definedName>
    <definedName name="A163258F">#REF!,#REF!</definedName>
    <definedName name="A163258F_Data">#REF!</definedName>
    <definedName name="A163258F_Latest">#REF!</definedName>
    <definedName name="A163259J">#REF!,#REF!</definedName>
    <definedName name="A163259J_Data">#REF!</definedName>
    <definedName name="A163259J_Latest">#REF!</definedName>
    <definedName name="A163260T">#REF!,#REF!</definedName>
    <definedName name="A163260T_Data">#REF!</definedName>
    <definedName name="A163260T_Latest">#REF!</definedName>
    <definedName name="A163263X">#REF!,#REF!</definedName>
    <definedName name="A163263X_Data">#REF!</definedName>
    <definedName name="A163263X_Latest">#REF!</definedName>
    <definedName name="A163264A">#REF!,#REF!</definedName>
    <definedName name="A163264A_Data">#REF!</definedName>
    <definedName name="A163264A_Latest">#REF!</definedName>
    <definedName name="A163265C">#REF!,#REF!</definedName>
    <definedName name="A163265C_Data">#REF!</definedName>
    <definedName name="A163265C_Latest">#REF!</definedName>
    <definedName name="A163266F">[1]Data2!$BB$1:$BB$10,[1]Data2!$BB$11:$BB$442</definedName>
    <definedName name="A163267J">[1]Data2!$AA$1:$AA$10,[1]Data2!$AA$11:$AA$442</definedName>
    <definedName name="A163268K">#REF!,#REF!</definedName>
    <definedName name="A163268K_Data">#REF!</definedName>
    <definedName name="A163268K_Latest">#REF!</definedName>
    <definedName name="A163270W">[1]Data2!$CC$1:$CC$10,[1]Data2!$CC$11:$CC$442</definedName>
    <definedName name="A163271X">[1]Data2!$DD$1:$DD$10,[1]Data2!$DD$11:$DD$442</definedName>
    <definedName name="A163272A">#REF!,#REF!</definedName>
    <definedName name="A163272A_Data">#REF!</definedName>
    <definedName name="A163272A_Latest">#REF!</definedName>
    <definedName name="A163273C">#REF!,#REF!</definedName>
    <definedName name="A163273C_Data">#REF!</definedName>
    <definedName name="A163273C_Latest">#REF!</definedName>
    <definedName name="A163274F">#REF!,#REF!</definedName>
    <definedName name="A163274F_Data">#REF!</definedName>
    <definedName name="A163274F_Latest">#REF!</definedName>
    <definedName name="A163275J">#REF!,#REF!</definedName>
    <definedName name="A163275J_Data">#REF!</definedName>
    <definedName name="A163275J_Latest">#REF!</definedName>
    <definedName name="A163276K">#REF!,#REF!</definedName>
    <definedName name="A163276K_Data">#REF!</definedName>
    <definedName name="A163276K_Latest">#REF!</definedName>
    <definedName name="A163277L">#REF!,#REF!</definedName>
    <definedName name="A163277L_Data">#REF!</definedName>
    <definedName name="A163277L_Latest">#REF!</definedName>
    <definedName name="A163280A">#REF!,#REF!</definedName>
    <definedName name="A163280A_Data">#REF!</definedName>
    <definedName name="A163280A_Latest">#REF!</definedName>
    <definedName name="A163281C">#REF!,#REF!</definedName>
    <definedName name="A163281C_Data">#REF!</definedName>
    <definedName name="A163281C_Latest">#REF!</definedName>
    <definedName name="A163282F">#REF!,#REF!</definedName>
    <definedName name="A163282F_Data">#REF!</definedName>
    <definedName name="A163282F_Latest">#REF!</definedName>
    <definedName name="A163283J">[1]Data2!$BC$1:$BC$10,[1]Data2!$BC$11:$BC$442</definedName>
    <definedName name="A163284K">[1]Data2!$AB$1:$AB$10,[1]Data2!$AB$11:$AB$442</definedName>
    <definedName name="A163285L">#REF!,#REF!</definedName>
    <definedName name="A163285L_Data">#REF!</definedName>
    <definedName name="A163285L_Latest">#REF!</definedName>
    <definedName name="A163287T">[1]Data2!$CD$1:$CD$10,[1]Data2!$CD$11:$CD$442</definedName>
    <definedName name="A163288V">[1]Data2!$DE$1:$DE$10,[1]Data2!$DE$11:$DE$442</definedName>
    <definedName name="A163289W">#REF!,#REF!</definedName>
    <definedName name="A163289W_Data">#REF!</definedName>
    <definedName name="A163289W_Latest">#REF!</definedName>
    <definedName name="A163290F">#REF!,#REF!</definedName>
    <definedName name="A163290F_Data">#REF!</definedName>
    <definedName name="A163290F_Latest">#REF!</definedName>
    <definedName name="A163291J">#REF!,#REF!</definedName>
    <definedName name="A163291J_Data">#REF!</definedName>
    <definedName name="A163291J_Latest">#REF!</definedName>
    <definedName name="A163292K">#REF!,#REF!</definedName>
    <definedName name="A163292K_Data">#REF!</definedName>
    <definedName name="A163292K_Latest">#REF!</definedName>
    <definedName name="A163293L">#REF!,#REF!</definedName>
    <definedName name="A163293L_Data">#REF!</definedName>
    <definedName name="A163293L_Latest">#REF!</definedName>
    <definedName name="A163294R">#REF!,#REF!</definedName>
    <definedName name="A163294R_Data">#REF!</definedName>
    <definedName name="A163294R_Latest">#REF!</definedName>
    <definedName name="A163297W">#REF!,#REF!</definedName>
    <definedName name="A163297W_Data">#REF!</definedName>
    <definedName name="A163297W_Latest">#REF!</definedName>
    <definedName name="A163298X">#REF!,#REF!</definedName>
    <definedName name="A163298X_Data">#REF!</definedName>
    <definedName name="A163298X_Latest">#REF!</definedName>
    <definedName name="A163299A">#REF!,#REF!</definedName>
    <definedName name="A163299A_Data">#REF!</definedName>
    <definedName name="A163299A_Latest">#REF!</definedName>
    <definedName name="A163300X">[1]Data2!$BD$1:$BD$10,[1]Data2!$BD$11:$BD$442</definedName>
    <definedName name="A163301A">[1]Data2!$AC$1:$AC$10,[1]Data2!$AC$11:$AC$442</definedName>
    <definedName name="A163302C">[1]Data2!$B$1:$B$10,[1]Data2!$B$11:$B$442</definedName>
    <definedName name="A163304J">[1]Data2!$CE$1:$CE$10,[1]Data2!$CE$11:$CE$442</definedName>
    <definedName name="A163305K">[1]Data2!$DF$1:$DF$10,[1]Data2!$DF$11:$DF$442</definedName>
    <definedName name="A163306L">#REF!,#REF!</definedName>
    <definedName name="A163306L_Data">#REF!</definedName>
    <definedName name="A163306L_Latest">#REF!</definedName>
    <definedName name="A163307R">#REF!,#REF!</definedName>
    <definedName name="A163307R_Data">#REF!</definedName>
    <definedName name="A163307R_Latest">#REF!</definedName>
    <definedName name="A163308T">#REF!,#REF!</definedName>
    <definedName name="A163308T_Data">#REF!</definedName>
    <definedName name="A163308T_Latest">#REF!</definedName>
    <definedName name="A163309V">#REF!,#REF!</definedName>
    <definedName name="A163309V_Data">#REF!</definedName>
    <definedName name="A163309V_Latest">#REF!</definedName>
    <definedName name="A163310C">#REF!,#REF!</definedName>
    <definedName name="A163310C_Data">#REF!</definedName>
    <definedName name="A163310C_Latest">#REF!</definedName>
    <definedName name="A163311F">#REF!,#REF!</definedName>
    <definedName name="A163311F_Data">#REF!</definedName>
    <definedName name="A163311F_Latest">#REF!</definedName>
    <definedName name="A163314L">#REF!,#REF!</definedName>
    <definedName name="A163314L_Data">#REF!</definedName>
    <definedName name="A163314L_Latest">#REF!</definedName>
    <definedName name="A163315R">#REF!,#REF!</definedName>
    <definedName name="A163315R_Data">#REF!</definedName>
    <definedName name="A163315R_Latest">#REF!</definedName>
    <definedName name="A163316T">#REF!,#REF!</definedName>
    <definedName name="A163316T_Data">#REF!</definedName>
    <definedName name="A163316T_Latest">#REF!</definedName>
    <definedName name="A163317V">[1]Data2!$BE$1:$BE$10,[1]Data2!$BE$11:$BE$442</definedName>
    <definedName name="A163318W">[1]Data2!$AD$1:$AD$10,[1]Data2!$AD$11:$AD$442</definedName>
    <definedName name="A163319X">[1]Data2!$C$1:$C$10,[1]Data2!$C$11:$C$442</definedName>
    <definedName name="A163321K">[1]Data2!$CF$1:$CF$10,[1]Data2!$CF$11:$CF$442</definedName>
    <definedName name="A163322L">[1]Data2!$DG$1:$DG$10,[1]Data2!$DG$11:$DG$442</definedName>
    <definedName name="A163323R">#REF!,#REF!</definedName>
    <definedName name="A163323R_Data">#REF!</definedName>
    <definedName name="A163323R_Latest">#REF!</definedName>
    <definedName name="A163324T">#REF!,#REF!</definedName>
    <definedName name="A163324T_Data">#REF!</definedName>
    <definedName name="A163324T_Latest">#REF!</definedName>
    <definedName name="A163325V">#REF!,#REF!</definedName>
    <definedName name="A163325V_Data">#REF!</definedName>
    <definedName name="A163325V_Latest">#REF!</definedName>
    <definedName name="A163326W">#REF!,#REF!</definedName>
    <definedName name="A163326W_Data">#REF!</definedName>
    <definedName name="A163326W_Latest">#REF!</definedName>
    <definedName name="A163327X">#REF!,#REF!</definedName>
    <definedName name="A163327X_Data">#REF!</definedName>
    <definedName name="A163327X_Latest">#REF!</definedName>
    <definedName name="A163328A">#REF!,#REF!</definedName>
    <definedName name="A163328A_Data">#REF!</definedName>
    <definedName name="A163328A_Latest">#REF!</definedName>
    <definedName name="A163331R">#REF!,#REF!</definedName>
    <definedName name="A163331R_Data">#REF!</definedName>
    <definedName name="A163331R_Latest">#REF!</definedName>
    <definedName name="A163332T">#REF!,#REF!</definedName>
    <definedName name="A163332T_Data">#REF!</definedName>
    <definedName name="A163332T_Latest">#REF!</definedName>
    <definedName name="A163333V">#REF!,#REF!</definedName>
    <definedName name="A163333V_Data">#REF!</definedName>
    <definedName name="A163333V_Latest">#REF!</definedName>
    <definedName name="A163334W">[1]Data2!$BF$1:$BF$10,[1]Data2!$BF$11:$BF$442</definedName>
    <definedName name="A163335X">[1]Data2!$AE$1:$AE$10,[1]Data2!$AE$11:$AE$442</definedName>
    <definedName name="A163336A">[1]Data2!$D$1:$D$10,[1]Data2!$D$11:$D$442</definedName>
    <definedName name="A163338F">[1]Data2!$CG$1:$CG$10,[1]Data2!$CG$11:$CG$442</definedName>
    <definedName name="A163339J">[1]Data2!$DH$1:$DH$10,[1]Data2!$DH$11:$DH$442</definedName>
    <definedName name="A163340T">#REF!,#REF!</definedName>
    <definedName name="A163340T_Data">#REF!</definedName>
    <definedName name="A163340T_Latest">#REF!</definedName>
    <definedName name="A163341V">#REF!,#REF!</definedName>
    <definedName name="A163341V_Data">#REF!</definedName>
    <definedName name="A163341V_Latest">#REF!</definedName>
    <definedName name="A163342W">#REF!,#REF!</definedName>
    <definedName name="A163342W_Data">#REF!</definedName>
    <definedName name="A163342W_Latest">#REF!</definedName>
    <definedName name="A163343X">#REF!,#REF!</definedName>
    <definedName name="A163343X_Data">#REF!</definedName>
    <definedName name="A163343X_Latest">#REF!</definedName>
    <definedName name="A163344A">#REF!,#REF!</definedName>
    <definedName name="A163344A_Data">#REF!</definedName>
    <definedName name="A163344A_Latest">#REF!</definedName>
    <definedName name="A163345C">#REF!,#REF!</definedName>
    <definedName name="A163345C_Data">#REF!</definedName>
    <definedName name="A163345C_Latest">#REF!</definedName>
    <definedName name="A163348K">#REF!,#REF!</definedName>
    <definedName name="A163348K_Data">#REF!</definedName>
    <definedName name="A163348K_Latest">#REF!</definedName>
    <definedName name="A163349L">#REF!,#REF!</definedName>
    <definedName name="A163349L_Data">#REF!</definedName>
    <definedName name="A163349L_Latest">#REF!</definedName>
    <definedName name="A163350W">#REF!,#REF!</definedName>
    <definedName name="A163350W_Data">#REF!</definedName>
    <definedName name="A163350W_Latest">#REF!</definedName>
    <definedName name="A163351X">[1]Data2!$BG$1:$BG$10,[1]Data2!$BG$11:$BG$442</definedName>
    <definedName name="A163352A">[1]Data2!$AF$1:$AF$10,[1]Data2!$AF$11:$AF$442</definedName>
    <definedName name="A163353C">[1]Data2!$E$1:$E$10,[1]Data2!$E$11:$E$442</definedName>
    <definedName name="A163355J">[1]Data2!$CH$1:$CH$10,[1]Data2!$CH$11:$CH$442</definedName>
    <definedName name="A163356K">[1]Data2!$DI$1:$DI$10,[1]Data2!$DI$11:$DI$442</definedName>
    <definedName name="A163357L">#REF!,#REF!</definedName>
    <definedName name="A163357L_Data">#REF!</definedName>
    <definedName name="A163357L_Latest">#REF!</definedName>
    <definedName name="A163358R">#REF!,#REF!</definedName>
    <definedName name="A163358R_Data">#REF!</definedName>
    <definedName name="A163358R_Latest">#REF!</definedName>
    <definedName name="A163359T">#REF!,#REF!</definedName>
    <definedName name="A163359T_Data">#REF!</definedName>
    <definedName name="A163359T_Latest">#REF!</definedName>
    <definedName name="A163360A">#REF!,#REF!</definedName>
    <definedName name="A163360A_Data">#REF!</definedName>
    <definedName name="A163360A_Latest">#REF!</definedName>
    <definedName name="A163361C">#REF!,#REF!</definedName>
    <definedName name="A163361C_Data">#REF!</definedName>
    <definedName name="A163361C_Latest">#REF!</definedName>
    <definedName name="A163362F">#REF!,#REF!</definedName>
    <definedName name="A163362F_Data">#REF!</definedName>
    <definedName name="A163362F_Latest">#REF!</definedName>
    <definedName name="A163365L">#REF!,#REF!</definedName>
    <definedName name="A163365L_Data">#REF!</definedName>
    <definedName name="A163365L_Latest">#REF!</definedName>
    <definedName name="A163366R">#REF!,#REF!</definedName>
    <definedName name="A163366R_Data">#REF!</definedName>
    <definedName name="A163366R_Latest">#REF!</definedName>
    <definedName name="A163367T">#REF!,#REF!</definedName>
    <definedName name="A163367T_Data">#REF!</definedName>
    <definedName name="A163367T_Latest">#REF!</definedName>
    <definedName name="A163368V">[1]Data2!$BH$1:$BH$10,[1]Data2!$BH$11:$BH$442</definedName>
    <definedName name="A163369W">[1]Data2!$AG$1:$AG$10,[1]Data2!$AG$11:$AG$442</definedName>
    <definedName name="A163370F">[1]Data2!$F$1:$F$10,[1]Data2!$F$11:$F$442</definedName>
    <definedName name="A163372K">[1]Data2!$CI$1:$CI$10,[1]Data2!$CI$11:$CI$442</definedName>
    <definedName name="A163373L">[1]Data2!$DJ$1:$DJ$10,[1]Data2!$DJ$11:$DJ$442</definedName>
    <definedName name="A163374R">#REF!,#REF!</definedName>
    <definedName name="A163374R_Data">#REF!</definedName>
    <definedName name="A163374R_Latest">#REF!</definedName>
    <definedName name="A163375T">#REF!,#REF!</definedName>
    <definedName name="A163375T_Data">#REF!</definedName>
    <definedName name="A163375T_Latest">#REF!</definedName>
    <definedName name="A163376V">#REF!,#REF!</definedName>
    <definedName name="A163376V_Data">#REF!</definedName>
    <definedName name="A163376V_Latest">#REF!</definedName>
    <definedName name="A163377W">#REF!,#REF!</definedName>
    <definedName name="A163377W_Data">#REF!</definedName>
    <definedName name="A163377W_Latest">#REF!</definedName>
    <definedName name="A163378X">#REF!,#REF!</definedName>
    <definedName name="A163378X_Data">#REF!</definedName>
    <definedName name="A163378X_Latest">#REF!</definedName>
    <definedName name="A163379A">#REF!,#REF!</definedName>
    <definedName name="A163379A_Data">#REF!</definedName>
    <definedName name="A163379A_Latest">#REF!</definedName>
    <definedName name="A163382R">#REF!,#REF!</definedName>
    <definedName name="A163382R_Data">#REF!</definedName>
    <definedName name="A163382R_Latest">#REF!</definedName>
    <definedName name="A163383T">#REF!,#REF!</definedName>
    <definedName name="A163383T_Data">#REF!</definedName>
    <definedName name="A163383T_Latest">#REF!</definedName>
    <definedName name="A163384V">#REF!,#REF!</definedName>
    <definedName name="A163384V_Data">#REF!</definedName>
    <definedName name="A163384V_Latest">#REF!</definedName>
    <definedName name="A163385W">[1]Data2!$BI$1:$BI$10,[1]Data2!$BI$11:$BI$442</definedName>
    <definedName name="A163386X">[1]Data2!$AH$1:$AH$10,[1]Data2!$AH$11:$AH$442</definedName>
    <definedName name="A163387A">[1]Data2!$G$1:$G$10,[1]Data2!$G$11:$G$442</definedName>
    <definedName name="A163389F">[1]Data2!$CJ$1:$CJ$10,[1]Data2!$CJ$11:$CJ$442</definedName>
    <definedName name="A163390R">[1]Data2!$DK$1:$DK$10,[1]Data2!$DK$11:$DK$442</definedName>
    <definedName name="A163391T">#REF!,#REF!</definedName>
    <definedName name="A163391T_Data">#REF!</definedName>
    <definedName name="A163391T_Latest">#REF!</definedName>
    <definedName name="A163392V">#REF!,#REF!</definedName>
    <definedName name="A163392V_Data">#REF!</definedName>
    <definedName name="A163392V_Latest">#REF!</definedName>
    <definedName name="A163393W">#REF!,#REF!</definedName>
    <definedName name="A163393W_Data">#REF!</definedName>
    <definedName name="A163393W_Latest">#REF!</definedName>
    <definedName name="A163394X">#REF!,#REF!</definedName>
    <definedName name="A163394X_Data">#REF!</definedName>
    <definedName name="A163394X_Latest">#REF!</definedName>
    <definedName name="A163395A">#REF!,#REF!</definedName>
    <definedName name="A163395A_Data">#REF!</definedName>
    <definedName name="A163395A_Latest">#REF!</definedName>
    <definedName name="A163396C">#REF!,#REF!</definedName>
    <definedName name="A163396C_Data">#REF!</definedName>
    <definedName name="A163396C_Latest">#REF!</definedName>
    <definedName name="A163399K">#REF!,#REF!</definedName>
    <definedName name="A163399K_Data">#REF!</definedName>
    <definedName name="A163399K_Latest">#REF!</definedName>
    <definedName name="A163400J">#REF!,#REF!</definedName>
    <definedName name="A163400J_Data">#REF!</definedName>
    <definedName name="A163400J_Latest">#REF!</definedName>
    <definedName name="A163401K">#REF!,#REF!</definedName>
    <definedName name="A163401K_Data">#REF!</definedName>
    <definedName name="A163401K_Latest">#REF!</definedName>
    <definedName name="A163402L">[1]Data2!$BJ$1:$BJ$10,[1]Data2!$BJ$11:$BJ$442</definedName>
    <definedName name="A163403R">[1]Data2!$AI$1:$AI$10,[1]Data2!$AI$11:$AI$442</definedName>
    <definedName name="A163404T">[1]Data2!$H$1:$H$10,[1]Data2!$H$11:$H$442</definedName>
    <definedName name="A163406W">[1]Data2!$CK$1:$CK$10,[1]Data2!$CK$11:$CK$442</definedName>
    <definedName name="A163407X">[1]Data2!$DL$1:$DL$10,[1]Data2!$DL$11:$DL$442</definedName>
    <definedName name="A163408A">#REF!,#REF!</definedName>
    <definedName name="A163408A_Data">#REF!</definedName>
    <definedName name="A163408A_Latest">#REF!</definedName>
    <definedName name="A163409C">#REF!,#REF!</definedName>
    <definedName name="A163409C_Data">#REF!</definedName>
    <definedName name="A163409C_Latest">#REF!</definedName>
    <definedName name="A163410L">#REF!,#REF!</definedName>
    <definedName name="A163410L_Data">#REF!</definedName>
    <definedName name="A163410L_Latest">#REF!</definedName>
    <definedName name="A163411R">#REF!,#REF!</definedName>
    <definedName name="A163411R_Data">#REF!</definedName>
    <definedName name="A163411R_Latest">#REF!</definedName>
    <definedName name="A163412T">#REF!,#REF!</definedName>
    <definedName name="A163412T_Data">#REF!</definedName>
    <definedName name="A163412T_Latest">#REF!</definedName>
    <definedName name="A163413V">#REF!,#REF!</definedName>
    <definedName name="A163413V_Data">#REF!</definedName>
    <definedName name="A163413V_Latest">#REF!</definedName>
    <definedName name="A163416A">#REF!,#REF!</definedName>
    <definedName name="A163416A_Data">#REF!</definedName>
    <definedName name="A163416A_Latest">#REF!</definedName>
    <definedName name="A163417C">#REF!,#REF!</definedName>
    <definedName name="A163417C_Data">#REF!</definedName>
    <definedName name="A163417C_Latest">#REF!</definedName>
    <definedName name="A163418F">#REF!,#REF!</definedName>
    <definedName name="A163418F_Data">#REF!</definedName>
    <definedName name="A163418F_Latest">#REF!</definedName>
    <definedName name="A163419J">[1]Data2!$BK$1:$BK$10,[1]Data2!$BK$11:$BK$442</definedName>
    <definedName name="A163420T">[1]Data2!$AJ$1:$AJ$10,[1]Data2!$AJ$11:$AJ$442</definedName>
    <definedName name="A163421V">[1]Data2!$I$1:$I$10,[1]Data2!$I$11:$I$442</definedName>
    <definedName name="A163423X">[1]Data2!$CL$1:$CL$10,[1]Data2!$CL$11:$CL$442</definedName>
    <definedName name="A163424A">[1]Data2!$DM$1:$DM$10,[1]Data2!$DM$11:$DM$442</definedName>
    <definedName name="A163425C">#REF!,#REF!</definedName>
    <definedName name="A163425C_Data">#REF!</definedName>
    <definedName name="A163425C_Latest">#REF!</definedName>
    <definedName name="A163426F">#REF!,#REF!</definedName>
    <definedName name="A163426F_Data">#REF!</definedName>
    <definedName name="A163426F_Latest">#REF!</definedName>
    <definedName name="A163427J">#REF!,#REF!</definedName>
    <definedName name="A163427J_Data">#REF!</definedName>
    <definedName name="A163427J_Latest">#REF!</definedName>
    <definedName name="A163428K">#REF!,#REF!</definedName>
    <definedName name="A163428K_Data">#REF!</definedName>
    <definedName name="A163428K_Latest">#REF!</definedName>
    <definedName name="A163429L">#REF!,#REF!</definedName>
    <definedName name="A163429L_Data">#REF!</definedName>
    <definedName name="A163429L_Latest">#REF!</definedName>
    <definedName name="A163430W">#REF!,#REF!</definedName>
    <definedName name="A163430W_Data">#REF!</definedName>
    <definedName name="A163430W_Latest">#REF!</definedName>
    <definedName name="A163433C">#REF!,#REF!</definedName>
    <definedName name="A163433C_Data">#REF!</definedName>
    <definedName name="A163433C_Latest">#REF!</definedName>
    <definedName name="A163434F">#REF!,#REF!</definedName>
    <definedName name="A163434F_Data">#REF!</definedName>
    <definedName name="A163434F_Latest">#REF!</definedName>
    <definedName name="A163435J">#REF!,#REF!</definedName>
    <definedName name="A163435J_Data">#REF!</definedName>
    <definedName name="A163435J_Latest">#REF!</definedName>
    <definedName name="A163436K">[1]Data2!$BL$1:$BL$10,[1]Data2!$BL$11:$BL$442</definedName>
    <definedName name="A163437L">[1]Data2!$AK$1:$AK$10,[1]Data2!$AK$11:$AK$442</definedName>
    <definedName name="A163438R">[1]Data2!$J$1:$J$10,[1]Data2!$J$11:$J$442</definedName>
    <definedName name="A163440A">[1]Data2!$CM$1:$CM$10,[1]Data2!$CM$11:$CM$442</definedName>
    <definedName name="A163441C">[1]Data2!$DN$1:$DN$10,[1]Data2!$DN$11:$DN$442</definedName>
    <definedName name="A163442F">#REF!,#REF!</definedName>
    <definedName name="A163442F_Data">#REF!</definedName>
    <definedName name="A163442F_Latest">#REF!</definedName>
    <definedName name="A163443J">#REF!,#REF!</definedName>
    <definedName name="A163443J_Data">#REF!</definedName>
    <definedName name="A163443J_Latest">#REF!</definedName>
    <definedName name="A163444K">#REF!,#REF!</definedName>
    <definedName name="A163444K_Data">#REF!</definedName>
    <definedName name="A163444K_Latest">#REF!</definedName>
    <definedName name="A163445L">#REF!,#REF!</definedName>
    <definedName name="A163445L_Data">#REF!</definedName>
    <definedName name="A163445L_Latest">#REF!</definedName>
    <definedName name="A163446R">#REF!,#REF!</definedName>
    <definedName name="A163446R_Data">#REF!</definedName>
    <definedName name="A163446R_Latest">#REF!</definedName>
    <definedName name="A163447T">#REF!,#REF!</definedName>
    <definedName name="A163447T_Data">#REF!</definedName>
    <definedName name="A163447T_Latest">#REF!</definedName>
    <definedName name="A163450F">#REF!,#REF!</definedName>
    <definedName name="A163450F_Data">#REF!</definedName>
    <definedName name="A163450F_Latest">#REF!</definedName>
    <definedName name="A163451J">#REF!,#REF!</definedName>
    <definedName name="A163451J_Data">#REF!</definedName>
    <definedName name="A163451J_Latest">#REF!</definedName>
    <definedName name="A163452K">#REF!,#REF!</definedName>
    <definedName name="A163452K_Data">#REF!</definedName>
    <definedName name="A163452K_Latest">#REF!</definedName>
    <definedName name="A163453L">[1]Data2!$BM$1:$BM$10,[1]Data2!$BM$11:$BM$442</definedName>
    <definedName name="A163454R">[1]Data2!$AL$1:$AL$10,[1]Data2!$AL$11:$AL$442</definedName>
    <definedName name="A163455T">[1]Data2!$K$1:$K$10,[1]Data2!$K$11:$K$442</definedName>
    <definedName name="A163457W">[1]Data2!$CN$1:$CN$10,[1]Data2!$CN$11:$CN$442</definedName>
    <definedName name="A163458X">[1]Data2!$DO$1:$DO$10,[1]Data2!$DO$11:$DO$442</definedName>
    <definedName name="A163459A">#REF!,#REF!</definedName>
    <definedName name="A163459A_Data">#REF!</definedName>
    <definedName name="A163459A_Latest">#REF!</definedName>
    <definedName name="A163460K">#REF!,#REF!</definedName>
    <definedName name="A163460K_Data">#REF!</definedName>
    <definedName name="A163460K_Latest">#REF!</definedName>
    <definedName name="A163461L">#REF!,#REF!</definedName>
    <definedName name="A163461L_Data">#REF!</definedName>
    <definedName name="A163461L_Latest">#REF!</definedName>
    <definedName name="A163462R">#REF!,#REF!</definedName>
    <definedName name="A163462R_Data">#REF!</definedName>
    <definedName name="A163462R_Latest">#REF!</definedName>
    <definedName name="A163463T">#REF!,#REF!</definedName>
    <definedName name="A163463T_Data">#REF!</definedName>
    <definedName name="A163463T_Latest">#REF!</definedName>
    <definedName name="A163464V">#REF!,#REF!</definedName>
    <definedName name="A163464V_Data">#REF!</definedName>
    <definedName name="A163464V_Latest">#REF!</definedName>
    <definedName name="A163467A">#REF!,#REF!</definedName>
    <definedName name="A163467A_Data">#REF!</definedName>
    <definedName name="A163467A_Latest">#REF!</definedName>
    <definedName name="A163468C">#REF!,#REF!</definedName>
    <definedName name="A163468C_Data">#REF!</definedName>
    <definedName name="A163468C_Latest">#REF!</definedName>
    <definedName name="A163469F">#REF!,#REF!</definedName>
    <definedName name="A163469F_Data">#REF!</definedName>
    <definedName name="A163469F_Latest">#REF!</definedName>
    <definedName name="A163470R">[1]Data2!$BN$1:$BN$10,[1]Data2!$BN$11:$BN$442</definedName>
    <definedName name="A163471T">[1]Data2!$AM$1:$AM$10,[1]Data2!$AM$11:$AM$442</definedName>
    <definedName name="A163472V">[1]Data2!$L$1:$L$10,[1]Data2!$L$11:$L$442</definedName>
    <definedName name="A163474X">[1]Data2!$CO$1:$CO$10,[1]Data2!$CO$11:$CO$442</definedName>
    <definedName name="A163475A">[1]Data2!$DP$1:$DP$10,[1]Data2!$DP$11:$DP$442</definedName>
    <definedName name="A163476C">#REF!,#REF!</definedName>
    <definedName name="A163476C_Data">#REF!</definedName>
    <definedName name="A163476C_Latest">#REF!</definedName>
    <definedName name="A163477F">#REF!,#REF!</definedName>
    <definedName name="A163477F_Data">#REF!</definedName>
    <definedName name="A163477F_Latest">#REF!</definedName>
    <definedName name="A163478J">#REF!,#REF!</definedName>
    <definedName name="A163478J_Data">#REF!</definedName>
    <definedName name="A163478J_Latest">#REF!</definedName>
    <definedName name="A163479K">#REF!,#REF!</definedName>
    <definedName name="A163479K_Data">#REF!</definedName>
    <definedName name="A163479K_Latest">#REF!</definedName>
    <definedName name="A163480V">#REF!,#REF!</definedName>
    <definedName name="A163480V_Data">#REF!</definedName>
    <definedName name="A163480V_Latest">#REF!</definedName>
    <definedName name="A163481W">#REF!,#REF!</definedName>
    <definedName name="A163481W_Data">#REF!</definedName>
    <definedName name="A163481W_Latest">#REF!</definedName>
    <definedName name="A163484C">#REF!,#REF!</definedName>
    <definedName name="A163484C_Data">#REF!</definedName>
    <definedName name="A163484C_Latest">#REF!</definedName>
    <definedName name="A163485F">#REF!,#REF!</definedName>
    <definedName name="A163485F_Data">#REF!</definedName>
    <definedName name="A163485F_Latest">#REF!</definedName>
    <definedName name="A163486J">#REF!,#REF!</definedName>
    <definedName name="A163486J_Data">#REF!</definedName>
    <definedName name="A163486J_Latest">#REF!</definedName>
    <definedName name="A163487K">[1]Data2!$BO$1:$BO$10,[1]Data2!$BO$11:$BO$442</definedName>
    <definedName name="A163488L">[1]Data2!$AN$1:$AN$10,[1]Data2!$AN$11:$AN$442</definedName>
    <definedName name="A163489R">[1]Data2!$M$1:$M$10,[1]Data2!$M$11:$M$442</definedName>
    <definedName name="A163491A">[1]Data2!$CP$1:$CP$10,[1]Data2!$CP$11:$CP$442</definedName>
    <definedName name="A163492C">[1]Data2!$DQ$1:$DQ$10,[1]Data2!$DQ$11:$DQ$442</definedName>
    <definedName name="A163493F">#REF!,#REF!</definedName>
    <definedName name="A163493F_Data">#REF!</definedName>
    <definedName name="A163493F_Latest">#REF!</definedName>
    <definedName name="A163494J">#REF!,#REF!</definedName>
    <definedName name="A163494J_Data">#REF!</definedName>
    <definedName name="A163494J_Latest">#REF!</definedName>
    <definedName name="A163495K">#REF!,#REF!</definedName>
    <definedName name="A163495K_Data">#REF!</definedName>
    <definedName name="A163495K_Latest">#REF!</definedName>
    <definedName name="A163496L">#REF!,#REF!</definedName>
    <definedName name="A163496L_Data">#REF!</definedName>
    <definedName name="A163496L_Latest">#REF!</definedName>
    <definedName name="A163497R">#REF!,#REF!</definedName>
    <definedName name="A163497R_Data">#REF!</definedName>
    <definedName name="A163497R_Latest">#REF!</definedName>
    <definedName name="A163498T">#REF!,#REF!</definedName>
    <definedName name="A163498T_Data">#REF!</definedName>
    <definedName name="A163498T_Latest">#REF!</definedName>
    <definedName name="A163501V">#REF!,#REF!</definedName>
    <definedName name="A163501V_Data">#REF!</definedName>
    <definedName name="A163501V_Latest">#REF!</definedName>
    <definedName name="A163502W">#REF!,#REF!</definedName>
    <definedName name="A163502W_Data">#REF!</definedName>
    <definedName name="A163502W_Latest">#REF!</definedName>
    <definedName name="A163503X">#REF!,#REF!</definedName>
    <definedName name="A163503X_Data">#REF!</definedName>
    <definedName name="A163503X_Latest">#REF!</definedName>
    <definedName name="A163504A">[1]Data2!$BP$1:$BP$10,[1]Data2!$BP$11:$BP$442</definedName>
    <definedName name="A163505C">[1]Data2!$AO$1:$AO$10,[1]Data2!$AO$11:$AO$442</definedName>
    <definedName name="A163506F">[1]Data2!$N$1:$N$10,[1]Data2!$N$11:$N$442</definedName>
    <definedName name="A163508K">[1]Data2!$CQ$1:$CQ$10,[1]Data2!$CQ$11:$CQ$442</definedName>
    <definedName name="A163509L">[1]Data2!$DR$1:$DR$10,[1]Data2!$DR$11:$DR$442</definedName>
    <definedName name="A163510W">#REF!,#REF!</definedName>
    <definedName name="A163510W_Data">#REF!</definedName>
    <definedName name="A163510W_Latest">#REF!</definedName>
    <definedName name="A163511X">#REF!,#REF!</definedName>
    <definedName name="A163511X_Data">#REF!</definedName>
    <definedName name="A163511X_Latest">#REF!</definedName>
    <definedName name="A163512A">#REF!,#REF!</definedName>
    <definedName name="A163512A_Data">#REF!</definedName>
    <definedName name="A163512A_Latest">#REF!</definedName>
    <definedName name="A163513C">#REF!,#REF!</definedName>
    <definedName name="A163513C_Data">#REF!</definedName>
    <definedName name="A163513C_Latest">#REF!</definedName>
    <definedName name="A163514F">#REF!,#REF!</definedName>
    <definedName name="A163514F_Data">#REF!</definedName>
    <definedName name="A163514F_Latest">#REF!</definedName>
    <definedName name="A163515J">#REF!,#REF!</definedName>
    <definedName name="A163515J_Data">#REF!</definedName>
    <definedName name="A163515J_Latest">#REF!</definedName>
    <definedName name="A163518R">#REF!,#REF!</definedName>
    <definedName name="A163518R_Data">#REF!</definedName>
    <definedName name="A163518R_Latest">#REF!</definedName>
    <definedName name="A163519T">#REF!,#REF!</definedName>
    <definedName name="A163519T_Data">#REF!</definedName>
    <definedName name="A163519T_Latest">#REF!</definedName>
    <definedName name="A163520A">#REF!,#REF!</definedName>
    <definedName name="A163520A_Data">#REF!</definedName>
    <definedName name="A163520A_Latest">#REF!</definedName>
    <definedName name="A163521C">[1]Data2!$BQ$1:$BQ$10,[1]Data2!$BQ$11:$BQ$442</definedName>
    <definedName name="A163522F">[1]Data2!$AP$1:$AP$10,[1]Data2!$AP$11:$AP$442</definedName>
    <definedName name="A163523J">[1]Data2!$O$1:$O$10,[1]Data2!$O$11:$O$442</definedName>
    <definedName name="A163525L">[1]Data2!$CR$1:$CR$10,[1]Data2!$CR$11:$CR$442</definedName>
    <definedName name="A163526R">[1]Data2!$DS$1:$DS$10,[1]Data2!$DS$11:$DS$442</definedName>
    <definedName name="A163527T">#REF!,#REF!</definedName>
    <definedName name="A163527T_Data">#REF!</definedName>
    <definedName name="A163527T_Latest">#REF!</definedName>
    <definedName name="A163528V">#REF!,#REF!</definedName>
    <definedName name="A163528V_Data">#REF!</definedName>
    <definedName name="A163528V_Latest">#REF!</definedName>
    <definedName name="A163529W">#REF!,#REF!</definedName>
    <definedName name="A163529W_Data">#REF!</definedName>
    <definedName name="A163529W_Latest">#REF!</definedName>
    <definedName name="A163530F">#REF!,#REF!</definedName>
    <definedName name="A163530F_Data">#REF!</definedName>
    <definedName name="A163530F_Latest">#REF!</definedName>
    <definedName name="A163531J">#REF!,#REF!</definedName>
    <definedName name="A163531J_Data">#REF!</definedName>
    <definedName name="A163531J_Latest">#REF!</definedName>
    <definedName name="A163532K">#REF!,#REF!</definedName>
    <definedName name="A163532K_Data">#REF!</definedName>
    <definedName name="A163532K_Latest">#REF!</definedName>
    <definedName name="A163535T">#REF!,#REF!</definedName>
    <definedName name="A163535T_Data">#REF!</definedName>
    <definedName name="A163535T_Latest">#REF!</definedName>
    <definedName name="A163536V">#REF!,#REF!</definedName>
    <definedName name="A163536V_Data">#REF!</definedName>
    <definedName name="A163536V_Latest">#REF!</definedName>
    <definedName name="A163537W">#REF!,#REF!</definedName>
    <definedName name="A163537W_Data">#REF!</definedName>
    <definedName name="A163537W_Latest">#REF!</definedName>
    <definedName name="A163538X">[1]Data2!$BR$1:$BR$10,[1]Data2!$BR$11:$BR$442</definedName>
    <definedName name="A163539A">[1]Data2!$AQ$1:$AQ$10,[1]Data2!$AQ$11:$AQ$442</definedName>
    <definedName name="A163540K">[1]Data2!$P$1:$P$10,[1]Data2!$P$11:$P$442</definedName>
    <definedName name="A163542R">[1]Data2!$CS$1:$CS$10,[1]Data2!$CS$11:$CS$442</definedName>
    <definedName name="A163543T">[1]Data2!$DT$1:$DT$10,[1]Data2!$DT$11:$DT$442</definedName>
    <definedName name="A163544V">#REF!,#REF!</definedName>
    <definedName name="A163544V_Data">#REF!</definedName>
    <definedName name="A163544V_Latest">#REF!</definedName>
    <definedName name="A163545W">#REF!,#REF!</definedName>
    <definedName name="A163545W_Data">#REF!</definedName>
    <definedName name="A163545W_Latest">#REF!</definedName>
    <definedName name="A163546X">#REF!,#REF!</definedName>
    <definedName name="A163546X_Data">#REF!</definedName>
    <definedName name="A163546X_Latest">#REF!</definedName>
    <definedName name="A163547A">#REF!,#REF!</definedName>
    <definedName name="A163547A_Data">#REF!</definedName>
    <definedName name="A163547A_Latest">#REF!</definedName>
    <definedName name="A163548C">#REF!,#REF!</definedName>
    <definedName name="A163548C_Data">#REF!</definedName>
    <definedName name="A163548C_Latest">#REF!</definedName>
    <definedName name="A163549F">#REF!,#REF!</definedName>
    <definedName name="A163549F_Data">#REF!</definedName>
    <definedName name="A163549F_Latest">#REF!</definedName>
    <definedName name="A163552V">#REF!,#REF!</definedName>
    <definedName name="A163552V_Data">#REF!</definedName>
    <definedName name="A163552V_Latest">#REF!</definedName>
    <definedName name="A163553W">#REF!,#REF!</definedName>
    <definedName name="A163553W_Data">#REF!</definedName>
    <definedName name="A163553W_Latest">#REF!</definedName>
    <definedName name="A163554X">#REF!,#REF!</definedName>
    <definedName name="A163554X_Data">#REF!</definedName>
    <definedName name="A163554X_Latest">#REF!</definedName>
    <definedName name="A163555A">[1]Data2!$BS$1:$BS$10,[1]Data2!$BS$11:$BS$442</definedName>
    <definedName name="A163556C">[1]Data2!$AR$1:$AR$10,[1]Data2!$AR$11:$AR$442</definedName>
    <definedName name="A163557F">[1]Data2!$Q$1:$Q$10,[1]Data2!$Q$11:$Q$442</definedName>
    <definedName name="A163559K">[1]Data2!$CT$1:$CT$10,[1]Data2!$CT$11:$CT$442</definedName>
    <definedName name="A163560V">[1]Data2!$DU$1:$DU$10,[1]Data2!$DU$11:$DU$442</definedName>
    <definedName name="A163561W">#REF!,#REF!</definedName>
    <definedName name="A163561W_Data">#REF!</definedName>
    <definedName name="A163561W_Latest">#REF!</definedName>
    <definedName name="A163562X">#REF!,#REF!</definedName>
    <definedName name="A163562X_Data">#REF!</definedName>
    <definedName name="A163562X_Latest">#REF!</definedName>
    <definedName name="A163563A">#REF!,#REF!</definedName>
    <definedName name="A163563A_Data">#REF!</definedName>
    <definedName name="A163563A_Latest">#REF!</definedName>
    <definedName name="A163564C">#REF!,#REF!</definedName>
    <definedName name="A163564C_Data">#REF!</definedName>
    <definedName name="A163564C_Latest">#REF!</definedName>
    <definedName name="A163565F">#REF!,#REF!</definedName>
    <definedName name="A163565F_Data">#REF!</definedName>
    <definedName name="A163565F_Latest">#REF!</definedName>
    <definedName name="A163566J">#REF!,#REF!</definedName>
    <definedName name="A163566J_Data">#REF!</definedName>
    <definedName name="A163566J_Latest">#REF!</definedName>
    <definedName name="A163569R">#REF!,#REF!</definedName>
    <definedName name="A163569R_Data">#REF!</definedName>
    <definedName name="A163569R_Latest">#REF!</definedName>
    <definedName name="A163570X">#REF!,#REF!</definedName>
    <definedName name="A163570X_Data">#REF!</definedName>
    <definedName name="A163570X_Latest">#REF!</definedName>
    <definedName name="A163571A">#REF!,#REF!</definedName>
    <definedName name="A163571A_Data">#REF!</definedName>
    <definedName name="A163571A_Latest">#REF!</definedName>
    <definedName name="A163572C">[1]Data2!$BT$1:$BT$10,[1]Data2!$BT$11:$BT$442</definedName>
    <definedName name="A163573F">[1]Data2!$AS$1:$AS$10,[1]Data2!$AS$11:$AS$442</definedName>
    <definedName name="A163574J">[1]Data2!$R$1:$R$10,[1]Data2!$R$11:$R$442</definedName>
    <definedName name="A163576L">[1]Data2!$CU$1:$CU$10,[1]Data2!$CU$11:$CU$442</definedName>
    <definedName name="A163577R">[1]Data2!$DV$1:$DV$10,[1]Data2!$DV$11:$DV$442</definedName>
    <definedName name="Date_Range">#REF!,#REF!</definedName>
    <definedName name="Date_Range_Data">#REF!</definedName>
    <definedName name="solver_adj" localSheetId="0" hidden="1">'Book Example'!$C$9</definedName>
    <definedName name="solver_adj" localSheetId="2" hidden="1">'Pizza Facebook'!$C$10,'Pizza Facebook'!$C$11</definedName>
    <definedName name="solver_cvg" localSheetId="0" hidden="1">0.0001</definedName>
    <definedName name="solver_cvg" localSheetId="2" hidden="1">0.0001</definedName>
    <definedName name="solver_drv" localSheetId="0" hidden="1">1</definedName>
    <definedName name="solver_drv" localSheetId="2" hidden="1">1</definedName>
    <definedName name="solver_eng" localSheetId="0" hidden="1">1</definedName>
    <definedName name="solver_eng" localSheetId="3" hidden="1">1</definedName>
    <definedName name="solver_eng" localSheetId="2" hidden="1">1</definedName>
    <definedName name="solver_itr" localSheetId="0" hidden="1">2147483647</definedName>
    <definedName name="solver_itr" localSheetId="2" hidden="1">2147483647</definedName>
    <definedName name="solver_lhs1" localSheetId="0" hidden="1">'Book Example'!$C$9</definedName>
    <definedName name="solver_lhs1" localSheetId="2" hidden="1">'Pizza Facebook'!$C$11</definedName>
    <definedName name="solver_lin" localSheetId="0" hidden="1">2</definedName>
    <definedName name="solver_lin" localSheetId="3" hidden="1">2</definedName>
    <definedName name="solver_lin" localSheetId="2" hidden="1">2</definedName>
    <definedName name="solver_mip" localSheetId="0" hidden="1">2147483647</definedName>
    <definedName name="solver_mip" localSheetId="2" hidden="1">2147483647</definedName>
    <definedName name="solver_mni" localSheetId="0" hidden="1">30</definedName>
    <definedName name="solver_mni" localSheetId="2" hidden="1">30</definedName>
    <definedName name="solver_mrt" localSheetId="0" hidden="1">0.075</definedName>
    <definedName name="solver_mrt" localSheetId="2" hidden="1">0.075</definedName>
    <definedName name="solver_msl" localSheetId="0" hidden="1">2</definedName>
    <definedName name="solver_msl" localSheetId="2" hidden="1">2</definedName>
    <definedName name="solver_neg" localSheetId="0" hidden="1">1</definedName>
    <definedName name="solver_neg" localSheetId="3" hidden="1">1</definedName>
    <definedName name="solver_neg" localSheetId="2" hidden="1">1</definedName>
    <definedName name="solver_nod" localSheetId="0" hidden="1">2147483647</definedName>
    <definedName name="solver_nod" localSheetId="2" hidden="1">2147483647</definedName>
    <definedName name="solver_num" localSheetId="0" hidden="1">1</definedName>
    <definedName name="solver_num" localSheetId="3" hidden="1">0</definedName>
    <definedName name="solver_num" localSheetId="2" hidden="1">1</definedName>
    <definedName name="solver_opt" localSheetId="0" hidden="1">'Book Example'!$C$15</definedName>
    <definedName name="solver_opt" localSheetId="3" hidden="1">Investment!$B$15</definedName>
    <definedName name="solver_opt" localSheetId="2" hidden="1">'Pizza Facebook'!$C$20</definedName>
    <definedName name="solver_pre" localSheetId="0" hidden="1">0.000001</definedName>
    <definedName name="solver_pre" localSheetId="2" hidden="1">0.000001</definedName>
    <definedName name="solver_rbv" localSheetId="0" hidden="1">1</definedName>
    <definedName name="solver_rbv" localSheetId="2" hidden="1">1</definedName>
    <definedName name="solver_rel1" localSheetId="0" hidden="1">3</definedName>
    <definedName name="solver_rel1" localSheetId="2" hidden="1">2</definedName>
    <definedName name="solver_rhs1" localSheetId="0" hidden="1">40</definedName>
    <definedName name="solver_rhs1" localSheetId="2" hidden="1">0</definedName>
    <definedName name="solver_rlx" localSheetId="0" hidden="1">2</definedName>
    <definedName name="solver_rlx" localSheetId="2" hidden="1">2</definedName>
    <definedName name="solver_rsd" localSheetId="0" hidden="1">0</definedName>
    <definedName name="solver_rsd" localSheetId="2" hidden="1">0</definedName>
    <definedName name="solver_scl" localSheetId="0" hidden="1">1</definedName>
    <definedName name="solver_scl" localSheetId="2" hidden="1">1</definedName>
    <definedName name="solver_sho" localSheetId="0" hidden="1">2</definedName>
    <definedName name="solver_sho" localSheetId="2" hidden="1">2</definedName>
    <definedName name="solver_ssz" localSheetId="0" hidden="1">100</definedName>
    <definedName name="solver_ssz" localSheetId="2" hidden="1">100</definedName>
    <definedName name="solver_tim" localSheetId="0" hidden="1">2147483647</definedName>
    <definedName name="solver_tim" localSheetId="2" hidden="1">2147483647</definedName>
    <definedName name="solver_tol" localSheetId="0" hidden="1">0.01</definedName>
    <definedName name="solver_tol" localSheetId="2" hidden="1">0.01</definedName>
    <definedName name="solver_typ" localSheetId="0" hidden="1">1</definedName>
    <definedName name="solver_typ" localSheetId="3" hidden="1">1</definedName>
    <definedName name="solver_typ" localSheetId="2" hidden="1">1</definedName>
    <definedName name="solver_val" localSheetId="0" hidden="1">0</definedName>
    <definedName name="solver_val" localSheetId="3" hidden="1">0</definedName>
    <definedName name="solver_val" localSheetId="2" hidden="1">0</definedName>
    <definedName name="solver_ver" localSheetId="0" hidden="1">2</definedName>
    <definedName name="solver_ver" localSheetId="3" hidden="1">2</definedName>
    <definedName name="solver_ver" localSheetId="2" hidden="1">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6" l="1"/>
  <c r="B5" i="6" s="1"/>
  <c r="C14" i="7"/>
  <c r="C15" i="7"/>
  <c r="C13" i="5"/>
  <c r="C14" i="5"/>
  <c r="C12" i="4"/>
  <c r="C15" i="4" s="1"/>
  <c r="J2" i="4" s="1"/>
  <c r="B6" i="6" l="1"/>
  <c r="C16" i="7"/>
  <c r="C17" i="7" s="1"/>
  <c r="C20" i="7" s="1"/>
  <c r="C15" i="5"/>
  <c r="C16" i="5" s="1"/>
  <c r="C19" i="5" s="1"/>
  <c r="G2" i="5" s="1"/>
  <c r="M2" i="4"/>
  <c r="B7" i="6" l="1"/>
  <c r="B8" i="6" s="1"/>
  <c r="B9" i="6" s="1"/>
  <c r="B10" i="6" s="1"/>
  <c r="B11" i="6" s="1"/>
  <c r="B15" i="6"/>
  <c r="B16" i="6"/>
</calcChain>
</file>

<file path=xl/sharedStrings.xml><?xml version="1.0" encoding="utf-8"?>
<sst xmlns="http://schemas.openxmlformats.org/spreadsheetml/2006/main" count="64" uniqueCount="37">
  <si>
    <t>Inputs</t>
  </si>
  <si>
    <t>Max Demand</t>
  </si>
  <si>
    <t>Slope</t>
  </si>
  <si>
    <t>Unit Cost</t>
  </si>
  <si>
    <t>Decision</t>
  </si>
  <si>
    <t>Unit Price</t>
  </si>
  <si>
    <t>Calculation</t>
  </si>
  <si>
    <t>Demand</t>
  </si>
  <si>
    <t>Objective</t>
  </si>
  <si>
    <t>Profit</t>
  </si>
  <si>
    <t>Price, Demand, and Profit</t>
  </si>
  <si>
    <t>&lt;-- Try x = 80 to start; we can modify/control this</t>
  </si>
  <si>
    <t xml:space="preserve"> &lt;-- Set to = C4+C5*C9</t>
  </si>
  <si>
    <t>&lt;-- Set to = (C9-C6)*C12</t>
  </si>
  <si>
    <t xml:space="preserve">Data Table: </t>
  </si>
  <si>
    <r>
      <t xml:space="preserve"> </t>
    </r>
    <r>
      <rPr>
        <b/>
        <sz val="12"/>
        <color theme="1"/>
        <rFont val="Aptos Narrow"/>
        <scheme val="minor"/>
      </rPr>
      <t>Price</t>
    </r>
  </si>
  <si>
    <t>Cost</t>
  </si>
  <si>
    <t>Pizza</t>
  </si>
  <si>
    <t>Pamphlet Price</t>
  </si>
  <si>
    <t>Wage</t>
  </si>
  <si>
    <t>Pizza Price</t>
  </si>
  <si>
    <t>Pizza Quantity</t>
  </si>
  <si>
    <t xml:space="preserve">Total Cost </t>
  </si>
  <si>
    <t>Fixed Cost</t>
  </si>
  <si>
    <t xml:space="preserve">Variable Cost </t>
  </si>
  <si>
    <t>Pamphlet Number</t>
  </si>
  <si>
    <t>Ingredient Cost</t>
  </si>
  <si>
    <t>&lt;- try 100 to start</t>
  </si>
  <si>
    <t># of Pamphlet</t>
  </si>
  <si>
    <t>Facebook Ad Number</t>
  </si>
  <si>
    <t>Facebook Ad Price</t>
  </si>
  <si>
    <t>NPV</t>
  </si>
  <si>
    <t>r</t>
  </si>
  <si>
    <t>IRR</t>
  </si>
  <si>
    <t>Cashflow</t>
  </si>
  <si>
    <t>Year</t>
  </si>
  <si>
    <t>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</si>
</sst>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;[Red]\-&quot;$&quot;#,##0.00"/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_-&quot;$&quot;* #,##0_-;\-&quot;$&quot;* #,##0_-;_-&quot;$&quot;* &quot;-&quot;??_-;_-@_-"/>
    <numFmt numFmtId="166" formatCode="&quot;$&quot;#,##0"/>
    <numFmt numFmtId="167" formatCode="0.000%"/>
  </numFmts>
  <fonts count="6">
    <font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164" fontId="0" fillId="0" borderId="0" xfId="2" applyFont="1"/>
    <xf numFmtId="8" fontId="0" fillId="0" borderId="0" xfId="0" applyNumberFormat="1"/>
    <xf numFmtId="165" fontId="0" fillId="0" borderId="0" xfId="3" applyNumberFormat="1" applyFont="1"/>
    <xf numFmtId="166" fontId="0" fillId="0" borderId="0" xfId="3" applyNumberFormat="1" applyFont="1"/>
    <xf numFmtId="9" fontId="0" fillId="0" borderId="0" xfId="0" applyNumberFormat="1"/>
    <xf numFmtId="167" fontId="0" fillId="0" borderId="0" xfId="0" applyNumberFormat="1"/>
    <xf numFmtId="0" fontId="5" fillId="0" borderId="0" xfId="0" applyFont="1"/>
  </cellXfs>
  <cellStyles count="4">
    <cellStyle name="Currency" xfId="2" builtinId="4"/>
    <cellStyle name="Currency 2" xfId="3" xr:uid="{116CB811-9F45-E444-BE48-F8D165B4A86B}"/>
    <cellStyle name="Normal" xfId="0" builtinId="0"/>
    <cellStyle name="Normal 2" xfId="1" xr:uid="{46A04026-2C57-9646-A497-E96FFBC4D2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ANDY\Downloads\6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Data1"/>
      <sheetName val="Data2"/>
      <sheetName val="Inquiries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90F60-D7DA-2443-B91E-0B8C082D9626}">
  <dimension ref="A1:R15"/>
  <sheetViews>
    <sheetView tabSelected="1" zoomScale="120" zoomScaleNormal="120" workbookViewId="0">
      <selection activeCell="B27" sqref="B27"/>
    </sheetView>
  </sheetViews>
  <sheetFormatPr defaultColWidth="11.07421875" defaultRowHeight="15.5"/>
  <cols>
    <col min="2" max="2" width="12.4609375" customWidth="1"/>
    <col min="3" max="3" width="11" customWidth="1"/>
  </cols>
  <sheetData>
    <row r="1" spans="1:18">
      <c r="A1" t="s">
        <v>10</v>
      </c>
      <c r="H1" s="1" t="s">
        <v>14</v>
      </c>
      <c r="J1" s="1" t="s">
        <v>9</v>
      </c>
      <c r="L1" s="1" t="s">
        <v>14</v>
      </c>
      <c r="N1" s="1" t="s">
        <v>16</v>
      </c>
    </row>
    <row r="2" spans="1:18">
      <c r="J2">
        <f>C15</f>
        <v>16000</v>
      </c>
      <c r="M2">
        <f xml:space="preserve"> C15</f>
        <v>16000</v>
      </c>
      <c r="N2">
        <v>40</v>
      </c>
      <c r="O2">
        <v>45</v>
      </c>
      <c r="P2">
        <v>50</v>
      </c>
      <c r="Q2">
        <v>55</v>
      </c>
      <c r="R2">
        <v>60</v>
      </c>
    </row>
    <row r="3" spans="1:18">
      <c r="A3" t="s">
        <v>0</v>
      </c>
      <c r="I3">
        <v>10</v>
      </c>
      <c r="M3">
        <v>10</v>
      </c>
    </row>
    <row r="4" spans="1:18">
      <c r="B4" t="s">
        <v>1</v>
      </c>
      <c r="C4">
        <v>800</v>
      </c>
      <c r="I4">
        <v>20</v>
      </c>
      <c r="M4">
        <v>20</v>
      </c>
    </row>
    <row r="5" spans="1:18">
      <c r="B5" t="s">
        <v>2</v>
      </c>
      <c r="C5">
        <v>-5</v>
      </c>
      <c r="I5">
        <v>30</v>
      </c>
      <c r="M5">
        <v>30</v>
      </c>
    </row>
    <row r="6" spans="1:18">
      <c r="B6" t="s">
        <v>3</v>
      </c>
      <c r="C6">
        <v>40</v>
      </c>
      <c r="I6">
        <v>40</v>
      </c>
      <c r="M6">
        <v>40</v>
      </c>
    </row>
    <row r="7" spans="1:18">
      <c r="I7">
        <v>50</v>
      </c>
      <c r="M7">
        <v>50</v>
      </c>
    </row>
    <row r="8" spans="1:18">
      <c r="A8" t="s">
        <v>4</v>
      </c>
      <c r="H8" t="s">
        <v>15</v>
      </c>
      <c r="I8">
        <v>60</v>
      </c>
      <c r="L8" t="s">
        <v>15</v>
      </c>
      <c r="M8">
        <v>60</v>
      </c>
    </row>
    <row r="9" spans="1:18">
      <c r="B9" t="s">
        <v>5</v>
      </c>
      <c r="C9">
        <v>80</v>
      </c>
      <c r="D9" t="s">
        <v>11</v>
      </c>
      <c r="I9">
        <v>70</v>
      </c>
      <c r="M9">
        <v>70</v>
      </c>
    </row>
    <row r="10" spans="1:18">
      <c r="I10">
        <v>80</v>
      </c>
      <c r="M10">
        <v>80</v>
      </c>
    </row>
    <row r="11" spans="1:18">
      <c r="A11" t="s">
        <v>6</v>
      </c>
      <c r="I11">
        <v>90</v>
      </c>
      <c r="M11">
        <v>90</v>
      </c>
    </row>
    <row r="12" spans="1:18">
      <c r="B12" t="s">
        <v>7</v>
      </c>
      <c r="C12">
        <f xml:space="preserve"> C4+C5*C9</f>
        <v>400</v>
      </c>
      <c r="D12" t="s">
        <v>12</v>
      </c>
      <c r="I12">
        <v>100</v>
      </c>
      <c r="M12">
        <v>100</v>
      </c>
    </row>
    <row r="13" spans="1:18">
      <c r="I13">
        <v>110</v>
      </c>
      <c r="M13">
        <v>110</v>
      </c>
    </row>
    <row r="14" spans="1:18">
      <c r="A14" t="s">
        <v>8</v>
      </c>
      <c r="I14">
        <v>120</v>
      </c>
      <c r="M14">
        <v>120</v>
      </c>
    </row>
    <row r="15" spans="1:18">
      <c r="B15" t="s">
        <v>9</v>
      </c>
      <c r="C15">
        <f xml:space="preserve"> (C9-C6)*C12</f>
        <v>16000</v>
      </c>
      <c r="D15" t="s">
        <v>13</v>
      </c>
      <c r="I15">
        <v>130</v>
      </c>
      <c r="M15">
        <v>130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A67E4-DEA0-1148-80BE-309C8569F3EE}">
  <dimension ref="A1:M19"/>
  <sheetViews>
    <sheetView zoomScale="120" zoomScaleNormal="120" workbookViewId="0">
      <selection activeCell="B16" sqref="B16"/>
    </sheetView>
  </sheetViews>
  <sheetFormatPr defaultColWidth="11.07421875" defaultRowHeight="15.5"/>
  <cols>
    <col min="1" max="1" width="10.84375" customWidth="1"/>
    <col min="2" max="2" width="16.3046875" customWidth="1"/>
    <col min="3" max="3" width="14.4609375" customWidth="1"/>
    <col min="6" max="6" width="14.15234375" customWidth="1"/>
  </cols>
  <sheetData>
    <row r="1" spans="1:13">
      <c r="A1" t="s">
        <v>17</v>
      </c>
      <c r="G1" s="1" t="s">
        <v>14</v>
      </c>
      <c r="J1" s="1" t="s">
        <v>18</v>
      </c>
    </row>
    <row r="2" spans="1:13">
      <c r="G2">
        <f>C19</f>
        <v>1566</v>
      </c>
      <c r="H2">
        <v>0.5</v>
      </c>
      <c r="I2">
        <v>1</v>
      </c>
      <c r="J2">
        <v>1.5</v>
      </c>
      <c r="K2">
        <v>2</v>
      </c>
      <c r="L2">
        <v>2.5</v>
      </c>
      <c r="M2">
        <v>3</v>
      </c>
    </row>
    <row r="3" spans="1:13">
      <c r="A3" t="s">
        <v>0</v>
      </c>
      <c r="G3">
        <v>50</v>
      </c>
      <c r="H3" s="2"/>
      <c r="I3" s="2"/>
      <c r="J3" s="2"/>
      <c r="K3" s="2"/>
      <c r="L3" s="2"/>
      <c r="M3" s="2"/>
    </row>
    <row r="4" spans="1:13">
      <c r="B4" t="s">
        <v>20</v>
      </c>
      <c r="C4">
        <v>25</v>
      </c>
      <c r="G4">
        <v>100</v>
      </c>
      <c r="H4" s="2"/>
      <c r="I4" s="2"/>
      <c r="J4" s="2"/>
      <c r="K4" s="2"/>
      <c r="L4" s="2"/>
      <c r="M4" s="2"/>
    </row>
    <row r="5" spans="1:13">
      <c r="B5" t="s">
        <v>19</v>
      </c>
      <c r="C5">
        <v>20</v>
      </c>
      <c r="F5" s="1" t="s">
        <v>28</v>
      </c>
      <c r="G5">
        <v>150</v>
      </c>
      <c r="H5" s="2"/>
      <c r="I5" s="2"/>
      <c r="J5" s="2"/>
      <c r="K5" s="2"/>
      <c r="L5" s="2"/>
      <c r="M5" s="2"/>
    </row>
    <row r="6" spans="1:13">
      <c r="B6" t="s">
        <v>18</v>
      </c>
      <c r="C6">
        <v>2</v>
      </c>
      <c r="G6">
        <v>200</v>
      </c>
      <c r="H6" s="2"/>
      <c r="I6" s="2"/>
      <c r="J6" s="2"/>
      <c r="K6" s="2"/>
      <c r="L6" s="2"/>
      <c r="M6" s="2"/>
    </row>
    <row r="7" spans="1:13">
      <c r="B7" t="s">
        <v>26</v>
      </c>
      <c r="C7">
        <v>3</v>
      </c>
      <c r="G7">
        <v>250</v>
      </c>
      <c r="H7" s="2"/>
      <c r="I7" s="2"/>
      <c r="J7" s="2"/>
      <c r="K7" s="2"/>
      <c r="L7" s="2"/>
      <c r="M7" s="2"/>
    </row>
    <row r="8" spans="1:13">
      <c r="G8">
        <v>300</v>
      </c>
      <c r="H8" s="2"/>
      <c r="I8" s="2"/>
      <c r="J8" s="2"/>
      <c r="K8" s="2"/>
      <c r="L8" s="2"/>
      <c r="M8" s="2"/>
    </row>
    <row r="9" spans="1:13">
      <c r="A9" t="s">
        <v>4</v>
      </c>
    </row>
    <row r="10" spans="1:13">
      <c r="B10" t="s">
        <v>25</v>
      </c>
      <c r="C10">
        <v>100</v>
      </c>
      <c r="D10" t="s">
        <v>27</v>
      </c>
    </row>
    <row r="12" spans="1:13">
      <c r="A12" t="s">
        <v>6</v>
      </c>
    </row>
    <row r="13" spans="1:13">
      <c r="B13" t="s">
        <v>21</v>
      </c>
      <c r="C13">
        <f xml:space="preserve"> 120 + 0.2 * C10 - 0.0003 *C10^2</f>
        <v>137</v>
      </c>
    </row>
    <row r="14" spans="1:13">
      <c r="B14" t="s">
        <v>23</v>
      </c>
      <c r="C14">
        <f xml:space="preserve"> 700 + C6*C10</f>
        <v>900</v>
      </c>
    </row>
    <row r="15" spans="1:13">
      <c r="B15" t="s">
        <v>24</v>
      </c>
      <c r="C15">
        <f xml:space="preserve"> (C5/5 + C7)*C13</f>
        <v>959</v>
      </c>
    </row>
    <row r="16" spans="1:13">
      <c r="B16" t="s">
        <v>22</v>
      </c>
      <c r="C16">
        <f xml:space="preserve"> C14 + C15</f>
        <v>1859</v>
      </c>
    </row>
    <row r="18" spans="1:3">
      <c r="A18" t="s">
        <v>8</v>
      </c>
    </row>
    <row r="19" spans="1:3">
      <c r="B19" t="s">
        <v>9</v>
      </c>
      <c r="C19">
        <f xml:space="preserve"> (C4*C13) - C16</f>
        <v>1566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70756-83B7-2644-B549-D63D513461E7}">
  <dimension ref="A1:D20"/>
  <sheetViews>
    <sheetView zoomScale="120" zoomScaleNormal="120" workbookViewId="0">
      <selection activeCell="B19" sqref="B19"/>
    </sheetView>
  </sheetViews>
  <sheetFormatPr defaultColWidth="11.07421875" defaultRowHeight="15.5"/>
  <cols>
    <col min="1" max="1" width="10.84375" customWidth="1"/>
    <col min="2" max="2" width="18.3046875" customWidth="1"/>
    <col min="3" max="3" width="14.4609375" customWidth="1"/>
  </cols>
  <sheetData>
    <row r="1" spans="1:4">
      <c r="A1" t="s">
        <v>17</v>
      </c>
    </row>
    <row r="3" spans="1:4">
      <c r="A3" t="s">
        <v>0</v>
      </c>
    </row>
    <row r="4" spans="1:4">
      <c r="B4" t="s">
        <v>20</v>
      </c>
      <c r="C4">
        <v>25</v>
      </c>
    </row>
    <row r="5" spans="1:4">
      <c r="B5" t="s">
        <v>19</v>
      </c>
      <c r="C5">
        <v>20</v>
      </c>
    </row>
    <row r="6" spans="1:4">
      <c r="B6" t="s">
        <v>18</v>
      </c>
      <c r="C6">
        <v>2</v>
      </c>
    </row>
    <row r="7" spans="1:4">
      <c r="B7" t="s">
        <v>26</v>
      </c>
      <c r="C7">
        <v>3</v>
      </c>
    </row>
    <row r="8" spans="1:4">
      <c r="B8" t="s">
        <v>30</v>
      </c>
      <c r="C8">
        <v>5</v>
      </c>
    </row>
    <row r="10" spans="1:4">
      <c r="A10" t="s">
        <v>4</v>
      </c>
      <c r="B10" t="s">
        <v>25</v>
      </c>
      <c r="C10">
        <v>100</v>
      </c>
      <c r="D10" t="s">
        <v>27</v>
      </c>
    </row>
    <row r="11" spans="1:4">
      <c r="B11" t="s">
        <v>29</v>
      </c>
      <c r="C11">
        <v>100</v>
      </c>
      <c r="D11" t="s">
        <v>27</v>
      </c>
    </row>
    <row r="13" spans="1:4">
      <c r="A13" t="s">
        <v>6</v>
      </c>
    </row>
    <row r="14" spans="1:4">
      <c r="B14" t="s">
        <v>21</v>
      </c>
      <c r="C14">
        <f xml:space="preserve"> 120 + 0.2 * C10 - 0.0003 *C10^2 + 0.3 * C11 - 0.0003 *C11^2</f>
        <v>164</v>
      </c>
    </row>
    <row r="15" spans="1:4">
      <c r="B15" t="s">
        <v>23</v>
      </c>
      <c r="C15">
        <f xml:space="preserve"> 700 + C6*C10 + C8*C11</f>
        <v>1400</v>
      </c>
    </row>
    <row r="16" spans="1:4">
      <c r="B16" t="s">
        <v>24</v>
      </c>
      <c r="C16">
        <f xml:space="preserve"> (C5/5 + C7)*C14</f>
        <v>1148</v>
      </c>
    </row>
    <row r="17" spans="1:3">
      <c r="B17" t="s">
        <v>22</v>
      </c>
      <c r="C17">
        <f xml:space="preserve"> C15 + C16</f>
        <v>2548</v>
      </c>
    </row>
    <row r="19" spans="1:3">
      <c r="A19" t="s">
        <v>8</v>
      </c>
    </row>
    <row r="20" spans="1:3">
      <c r="B20" t="s">
        <v>9</v>
      </c>
      <c r="C20">
        <f xml:space="preserve"> (C4*C14) - C17</f>
        <v>1552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5C13F-EB91-5A4F-9D8B-617994CFEDD7}">
  <dimension ref="A1:D16"/>
  <sheetViews>
    <sheetView zoomScale="120" zoomScaleNormal="120" workbookViewId="0">
      <selection activeCell="B22" sqref="B22"/>
    </sheetView>
  </sheetViews>
  <sheetFormatPr defaultColWidth="11.07421875" defaultRowHeight="15.5"/>
  <cols>
    <col min="1" max="1" width="7.15234375" customWidth="1"/>
    <col min="2" max="2" width="13.4609375" customWidth="1"/>
  </cols>
  <sheetData>
    <row r="1" spans="1:4">
      <c r="A1" s="8" t="s">
        <v>35</v>
      </c>
      <c r="B1" s="8" t="s">
        <v>34</v>
      </c>
      <c r="C1" s="8"/>
    </row>
    <row r="2" spans="1:4">
      <c r="A2">
        <v>0</v>
      </c>
      <c r="B2" s="5">
        <v>-650000</v>
      </c>
      <c r="C2" s="4"/>
    </row>
    <row r="3" spans="1:4">
      <c r="A3">
        <v>1</v>
      </c>
      <c r="B3" s="5">
        <v>40000</v>
      </c>
      <c r="C3" s="4"/>
    </row>
    <row r="4" spans="1:4">
      <c r="A4">
        <v>2</v>
      </c>
      <c r="B4" s="5">
        <f t="shared" ref="B4:B11" si="0">B3*1.04</f>
        <v>41600</v>
      </c>
      <c r="C4" s="4"/>
    </row>
    <row r="5" spans="1:4">
      <c r="A5">
        <v>3</v>
      </c>
      <c r="B5" s="5">
        <f t="shared" si="0"/>
        <v>43264</v>
      </c>
      <c r="C5" s="4"/>
    </row>
    <row r="6" spans="1:4">
      <c r="A6">
        <v>4</v>
      </c>
      <c r="B6" s="5">
        <f t="shared" si="0"/>
        <v>44994.560000000005</v>
      </c>
      <c r="C6" s="4"/>
    </row>
    <row r="7" spans="1:4">
      <c r="A7">
        <v>5</v>
      </c>
      <c r="B7" s="5">
        <f t="shared" si="0"/>
        <v>46794.342400000009</v>
      </c>
      <c r="C7" s="4"/>
    </row>
    <row r="8" spans="1:4">
      <c r="A8">
        <v>6</v>
      </c>
      <c r="B8" s="5">
        <f t="shared" si="0"/>
        <v>48666.116096000012</v>
      </c>
      <c r="C8" s="4"/>
    </row>
    <row r="9" spans="1:4">
      <c r="A9">
        <v>7</v>
      </c>
      <c r="B9" s="5">
        <f t="shared" si="0"/>
        <v>50612.760739840014</v>
      </c>
      <c r="C9" s="4"/>
    </row>
    <row r="10" spans="1:4">
      <c r="A10">
        <v>8</v>
      </c>
      <c r="B10" s="5">
        <f t="shared" si="0"/>
        <v>52637.271169433618</v>
      </c>
      <c r="C10" s="4"/>
    </row>
    <row r="11" spans="1:4">
      <c r="A11">
        <v>9</v>
      </c>
      <c r="B11" s="5">
        <f t="shared" si="0"/>
        <v>54742.762016210967</v>
      </c>
      <c r="C11" s="4"/>
      <c r="D11" t="s">
        <v>36</v>
      </c>
    </row>
    <row r="12" spans="1:4">
      <c r="A12">
        <v>10</v>
      </c>
      <c r="B12" s="5">
        <v>800000</v>
      </c>
      <c r="C12" s="4"/>
    </row>
    <row r="14" spans="1:4">
      <c r="A14" t="s">
        <v>32</v>
      </c>
      <c r="B14" s="6">
        <v>0.09</v>
      </c>
    </row>
    <row r="15" spans="1:4">
      <c r="A15" t="s">
        <v>31</v>
      </c>
      <c r="B15" s="3">
        <f>NPV(B14,B2:B12)</f>
        <v>-33336.873729803563</v>
      </c>
      <c r="C15" s="3"/>
    </row>
    <row r="16" spans="1:4">
      <c r="A16" t="s">
        <v>33</v>
      </c>
      <c r="B16" s="7">
        <f>IRR(B2:B12)</f>
        <v>8.1834413643646187E-2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Book Example</vt:lpstr>
      <vt:lpstr>Pizza Pamphlet</vt:lpstr>
      <vt:lpstr>Pizza Facebook</vt:lpstr>
      <vt:lpstr>Investment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Alyssa Hu</dc:creator>
  <cp:lastModifiedBy>Nithya Tharmaseelan</cp:lastModifiedBy>
  <dcterms:created xsi:type="dcterms:W3CDTF">2026-04-09T06:41:37Z</dcterms:created>
  <dcterms:modified xsi:type="dcterms:W3CDTF">2026-05-10T12:08:38Z</dcterms:modified>
</cp:coreProperties>
</file>